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620" windowHeight="14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2" i="1" l="1"/>
  <c r="D12" i="1"/>
  <c r="C12" i="1"/>
  <c r="E20" i="1"/>
  <c r="D20" i="1"/>
  <c r="C20" i="1"/>
</calcChain>
</file>

<file path=xl/sharedStrings.xml><?xml version="1.0" encoding="utf-8"?>
<sst xmlns="http://schemas.openxmlformats.org/spreadsheetml/2006/main" count="33" uniqueCount="24">
  <si>
    <t>Ukazatel</t>
  </si>
  <si>
    <t>Podklad dle příslušné vyhlášky</t>
  </si>
  <si>
    <t>rozvaha</t>
  </si>
  <si>
    <t>Cizí zdroje</t>
  </si>
  <si>
    <t>Zisk před zdaněním (Výsledek hospodaření před zdaněním)</t>
  </si>
  <si>
    <t>výkaz zisku a ztráty</t>
  </si>
  <si>
    <t>Tržby za prodej zboží</t>
  </si>
  <si>
    <t>Tržby za prodej vlastních výrobků a služeb</t>
  </si>
  <si>
    <t>Obrat</t>
  </si>
  <si>
    <t>Počet zaměstnanců</t>
  </si>
  <si>
    <t>průměrný přepočtený</t>
  </si>
  <si>
    <t>k datu závěrky</t>
  </si>
  <si>
    <t>Zadluženost</t>
  </si>
  <si>
    <t>%</t>
  </si>
  <si>
    <t>Rentabilita aktiv</t>
  </si>
  <si>
    <t>Likvidita</t>
  </si>
  <si>
    <t>v tis. Kč</t>
  </si>
  <si>
    <t>Aktiva (Pasiva) celkem</t>
  </si>
  <si>
    <t xml:space="preserve">Vlastní kapitál </t>
  </si>
  <si>
    <t>Nákladové úroky</t>
  </si>
  <si>
    <t>Odpisy</t>
  </si>
  <si>
    <t>Úrokové krytí zisku (EBITDA/Nákladové úroky)</t>
  </si>
  <si>
    <t>Poměr dluhu k Vlastnímu kapitálu (Cizí zdroje/Vlastní kapitál)</t>
  </si>
  <si>
    <t>EBITDA (HV před zdaněním, úroky a odpisy)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</si>
</sst>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164" fontId="1" fillId="0" borderId="15" xfId="1" applyNumberFormat="1" applyBorder="1" applyAlignment="1">
      <alignment horizontal="right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" xfId="1" applyBorder="1"/>
    <xf numFmtId="0" fontId="1" fillId="0" borderId="5" xfId="1" applyBorder="1"/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3" fontId="1" fillId="0" borderId="8" xfId="1" applyNumberFormat="1" applyBorder="1"/>
    <xf numFmtId="0" fontId="1" fillId="0" borderId="9" xfId="1" applyBorder="1" applyAlignment="1">
      <alignment horizontal="center"/>
    </xf>
    <xf numFmtId="3" fontId="1" fillId="0" borderId="10" xfId="1" applyNumberFormat="1" applyBorder="1"/>
    <xf numFmtId="0" fontId="2" fillId="0" borderId="11" xfId="1" applyFont="1" applyBorder="1" applyAlignment="1">
      <alignment horizontal="center"/>
    </xf>
    <xf numFmtId="3" fontId="1" fillId="0" borderId="12" xfId="1" applyNumberFormat="1" applyBorder="1" applyAlignment="1">
      <alignment horizontal="right"/>
    </xf>
    <xf numFmtId="3" fontId="1" fillId="0" borderId="1" xfId="1" applyNumberFormat="1" applyBorder="1" applyAlignment="1">
      <alignment horizontal="right"/>
    </xf>
    <xf numFmtId="9" fontId="1" fillId="0" borderId="1" xfId="2" applyFont="1" applyBorder="1" applyAlignment="1">
      <alignment horizontal="right"/>
    </xf>
    <xf numFmtId="0" fontId="1" fillId="0" borderId="13" xfId="1" applyBorder="1"/>
    <xf numFmtId="0" fontId="3" fillId="0" borderId="3" xfId="1" applyFont="1" applyFill="1" applyBorder="1"/>
    <xf numFmtId="0" fontId="1" fillId="0" borderId="3" xfId="1" applyFill="1" applyBorder="1"/>
    <xf numFmtId="0" fontId="1" fillId="0" borderId="14" xfId="1" applyBorder="1"/>
    <xf numFmtId="0" fontId="1" fillId="0" borderId="9" xfId="1" applyFill="1" applyBorder="1" applyAlignment="1">
      <alignment horizontal="center"/>
    </xf>
    <xf numFmtId="164" fontId="1" fillId="0" borderId="17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9" fontId="1" fillId="0" borderId="15" xfId="2" applyFont="1" applyBorder="1" applyAlignment="1">
      <alignment horizontal="right"/>
    </xf>
    <xf numFmtId="164" fontId="1" fillId="0" borderId="18" xfId="1" applyNumberFormat="1" applyBorder="1" applyAlignment="1">
      <alignment horizontal="right"/>
    </xf>
    <xf numFmtId="0" fontId="4" fillId="0" borderId="0" xfId="0" applyFont="1"/>
    <xf numFmtId="0" fontId="3" fillId="0" borderId="14" xfId="1" applyFont="1" applyFill="1" applyBorder="1"/>
    <xf numFmtId="0" fontId="3" fillId="0" borderId="14" xfId="1" applyFont="1" applyBorder="1"/>
    <xf numFmtId="0" fontId="1" fillId="0" borderId="4" xfId="1" applyFill="1" applyBorder="1"/>
    <xf numFmtId="165" fontId="1" fillId="0" borderId="16" xfId="1" applyNumberFormat="1" applyBorder="1"/>
    <xf numFmtId="165" fontId="1" fillId="0" borderId="5" xfId="1" applyNumberFormat="1" applyBorder="1" applyAlignment="1">
      <alignment horizontal="right"/>
    </xf>
    <xf numFmtId="165" fontId="1" fillId="0" borderId="19" xfId="1" applyNumberFormat="1" applyBorder="1" applyAlignment="1">
      <alignment horizontal="right"/>
    </xf>
    <xf numFmtId="10" fontId="1" fillId="0" borderId="1" xfId="1" applyNumberFormat="1" applyBorder="1" applyAlignment="1">
      <alignment horizontal="right"/>
    </xf>
    <xf numFmtId="10" fontId="1" fillId="0" borderId="15" xfId="1" applyNumberFormat="1" applyBorder="1" applyAlignment="1">
      <alignment horizontal="right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G17" sqref="G17"/>
    </sheetView>
  </sheetViews>
  <sheetFormatPr defaultRowHeight="15" x14ac:dyDescent="0.25"/>
  <cols>
    <col min="1" max="1" width="41.85546875" bestFit="1" customWidth="1"/>
    <col min="2" max="2" width="26.28515625" bestFit="1" customWidth="1"/>
  </cols>
  <sheetData>
    <row r="2" spans="1:5" ht="15.75" thickBot="1" x14ac:dyDescent="0.3">
      <c r="A2" s="1"/>
      <c r="B2" s="1"/>
      <c r="E2" s="30" t="s">
        <v>16</v>
      </c>
    </row>
    <row r="3" spans="1:5" x14ac:dyDescent="0.25">
      <c r="A3" s="11" t="s">
        <v>0</v>
      </c>
      <c r="B3" s="12" t="s">
        <v>1</v>
      </c>
      <c r="C3" s="13">
        <v>2012</v>
      </c>
      <c r="D3" s="12">
        <v>2013</v>
      </c>
      <c r="E3" s="17">
        <v>2014</v>
      </c>
    </row>
    <row r="4" spans="1:5" x14ac:dyDescent="0.25">
      <c r="A4" s="31" t="s">
        <v>17</v>
      </c>
      <c r="B4" s="15" t="s">
        <v>2</v>
      </c>
      <c r="C4" s="16">
        <v>12874278</v>
      </c>
      <c r="D4" s="19">
        <v>13401345</v>
      </c>
      <c r="E4" s="18">
        <v>13786654</v>
      </c>
    </row>
    <row r="5" spans="1:5" x14ac:dyDescent="0.25">
      <c r="A5" s="31" t="s">
        <v>18</v>
      </c>
      <c r="B5" s="15" t="s">
        <v>2</v>
      </c>
      <c r="C5" s="16">
        <v>11045135</v>
      </c>
      <c r="D5" s="19">
        <v>11545243</v>
      </c>
      <c r="E5" s="18">
        <v>12057681</v>
      </c>
    </row>
    <row r="6" spans="1:5" x14ac:dyDescent="0.25">
      <c r="A6" s="23" t="s">
        <v>3</v>
      </c>
      <c r="B6" s="4" t="s">
        <v>2</v>
      </c>
      <c r="C6" s="14">
        <v>1829142.23</v>
      </c>
      <c r="D6" s="19">
        <v>1856101.6523900004</v>
      </c>
      <c r="E6" s="18">
        <v>1728973.3158799999</v>
      </c>
    </row>
    <row r="7" spans="1:5" x14ac:dyDescent="0.25">
      <c r="A7" s="23" t="s">
        <v>4</v>
      </c>
      <c r="B7" s="4" t="s">
        <v>5</v>
      </c>
      <c r="C7" s="14">
        <v>52671</v>
      </c>
      <c r="D7" s="19">
        <v>49197.870999999999</v>
      </c>
      <c r="E7" s="18">
        <v>39990.741029999997</v>
      </c>
    </row>
    <row r="8" spans="1:5" x14ac:dyDescent="0.25">
      <c r="A8" s="22" t="s">
        <v>6</v>
      </c>
      <c r="B8" s="4" t="s">
        <v>5</v>
      </c>
      <c r="C8" s="14">
        <v>35096.385459999998</v>
      </c>
      <c r="D8" s="19">
        <v>33825.347329999997</v>
      </c>
      <c r="E8" s="18">
        <v>34229.288829999998</v>
      </c>
    </row>
    <row r="9" spans="1:5" x14ac:dyDescent="0.25">
      <c r="A9" s="22" t="s">
        <v>7</v>
      </c>
      <c r="B9" s="4" t="s">
        <v>5</v>
      </c>
      <c r="C9" s="14">
        <v>1551640.6368</v>
      </c>
      <c r="D9" s="19">
        <v>1575364.24067</v>
      </c>
      <c r="E9" s="18">
        <v>1648841.5264000001</v>
      </c>
    </row>
    <row r="10" spans="1:5" x14ac:dyDescent="0.25">
      <c r="A10" s="22" t="s">
        <v>19</v>
      </c>
      <c r="B10" s="4" t="s">
        <v>5</v>
      </c>
      <c r="C10" s="14">
        <v>1</v>
      </c>
      <c r="D10" s="19">
        <v>1</v>
      </c>
      <c r="E10" s="18">
        <v>2</v>
      </c>
    </row>
    <row r="11" spans="1:5" x14ac:dyDescent="0.25">
      <c r="A11" s="22" t="s">
        <v>20</v>
      </c>
      <c r="B11" s="4" t="s">
        <v>5</v>
      </c>
      <c r="C11" s="14">
        <v>585538</v>
      </c>
      <c r="D11" s="19">
        <v>559110</v>
      </c>
      <c r="E11" s="18">
        <v>541986</v>
      </c>
    </row>
    <row r="12" spans="1:5" x14ac:dyDescent="0.25">
      <c r="A12" s="22" t="s">
        <v>23</v>
      </c>
      <c r="B12" s="4" t="s">
        <v>5</v>
      </c>
      <c r="C12" s="14">
        <f>C7+C10+C11</f>
        <v>638210</v>
      </c>
      <c r="D12" s="19">
        <f>D7+D10+D11</f>
        <v>608308.87100000004</v>
      </c>
      <c r="E12" s="18">
        <f>E7+E10+E11</f>
        <v>581978.74103000003</v>
      </c>
    </row>
    <row r="13" spans="1:5" x14ac:dyDescent="0.25">
      <c r="A13" s="22" t="s">
        <v>8</v>
      </c>
      <c r="B13" s="4" t="s">
        <v>5</v>
      </c>
      <c r="C13" s="14">
        <v>8337590</v>
      </c>
      <c r="D13" s="19">
        <v>8770864</v>
      </c>
      <c r="E13" s="18">
        <v>9013539.3658399992</v>
      </c>
    </row>
    <row r="14" spans="1:5" ht="15.75" thickBot="1" x14ac:dyDescent="0.3">
      <c r="A14" s="33" t="s">
        <v>9</v>
      </c>
      <c r="B14" s="7" t="s">
        <v>10</v>
      </c>
      <c r="C14" s="34">
        <v>7807.7849999999999</v>
      </c>
      <c r="D14" s="35">
        <v>8074.5039999999999</v>
      </c>
      <c r="E14" s="36">
        <v>8098.0510000000004</v>
      </c>
    </row>
    <row r="15" spans="1:5" ht="15.75" thickBot="1" x14ac:dyDescent="0.3">
      <c r="A15" s="1"/>
      <c r="B15" s="1"/>
      <c r="C15" s="3"/>
      <c r="D15" s="3"/>
      <c r="E15" s="3"/>
    </row>
    <row r="16" spans="1:5" x14ac:dyDescent="0.25">
      <c r="A16" s="11" t="s">
        <v>0</v>
      </c>
      <c r="B16" s="12" t="s">
        <v>11</v>
      </c>
      <c r="C16" s="9"/>
      <c r="D16" s="9"/>
      <c r="E16" s="21"/>
    </row>
    <row r="17" spans="1:5" x14ac:dyDescent="0.25">
      <c r="A17" s="5" t="s">
        <v>12</v>
      </c>
      <c r="B17" s="8" t="s">
        <v>13</v>
      </c>
      <c r="C17" s="20">
        <v>0.14207559565392255</v>
      </c>
      <c r="D17" s="20">
        <v>0.13849942329542478</v>
      </c>
      <c r="E17" s="28">
        <v>0.12540741895054494</v>
      </c>
    </row>
    <row r="18" spans="1:5" x14ac:dyDescent="0.25">
      <c r="A18" s="24" t="s">
        <v>14</v>
      </c>
      <c r="B18" s="25"/>
      <c r="C18" s="27">
        <v>0.40911809818910172</v>
      </c>
      <c r="D18" s="27">
        <v>0.36711144321390587</v>
      </c>
      <c r="E18" s="2">
        <v>0.29006850720651689</v>
      </c>
    </row>
    <row r="19" spans="1:5" x14ac:dyDescent="0.25">
      <c r="A19" s="32" t="s">
        <v>21</v>
      </c>
      <c r="B19" s="25"/>
      <c r="C19" s="27"/>
      <c r="D19" s="27"/>
      <c r="E19" s="2"/>
    </row>
    <row r="20" spans="1:5" x14ac:dyDescent="0.25">
      <c r="A20" s="32" t="s">
        <v>22</v>
      </c>
      <c r="B20" s="25"/>
      <c r="C20" s="37">
        <f>C6/C5</f>
        <v>0.16560614514897282</v>
      </c>
      <c r="D20" s="37">
        <f>D6/D5</f>
        <v>0.16076765576870061</v>
      </c>
      <c r="E20" s="38">
        <f>E6/E5</f>
        <v>0.14339186082962385</v>
      </c>
    </row>
    <row r="21" spans="1:5" ht="15.75" thickBot="1" x14ac:dyDescent="0.3">
      <c r="A21" s="6" t="s">
        <v>15</v>
      </c>
      <c r="B21" s="10"/>
      <c r="C21" s="26">
        <v>3.0927724349246333</v>
      </c>
      <c r="D21" s="26">
        <v>3.4166186105527787</v>
      </c>
      <c r="E21" s="29">
        <v>3.9313255954988771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Papíková</dc:creator>
  <cp:lastModifiedBy>Milada Papíková</cp:lastModifiedBy>
  <dcterms:created xsi:type="dcterms:W3CDTF">2016-01-12T09:54:37Z</dcterms:created>
  <dcterms:modified xsi:type="dcterms:W3CDTF">2016-01-12T10:28:36Z</dcterms:modified>
</cp:coreProperties>
</file>